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695" windowHeight="8355" activeTab="1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D18" i="4"/>
  <c r="C10" i="3"/>
  <c r="C17"/>
  <c r="C14" l="1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<sst xmlns="http://schemas.openxmlformats.org/spreadsheetml/2006/main" count="61" uniqueCount="49">
  <si>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</si>
  <si>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</si>
  <si>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</si>
  <si>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</si>
  <si>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</si>
  <si>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</si>
  <si>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</si>
  <si>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</si>
  <si>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</si>
  <si>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</si>
  <si>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</si>
  <si>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</si>
  <si>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</si>
  <si>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</si>
  <si>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</si>
  <si>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</si>
  <si>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</si>
  <si>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</si>
  <si>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</si>
  <si>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</si>
  <si>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</si>
  <si>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</si>
  <si>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</si>
  <si>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</si>
  <si>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</si>
  <si>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</si>
  <si>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</si>
  <si>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</si>
  <si>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</si>
  <si>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</si>
  <si>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</si>
  <si>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</si>
  <si>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</si>
  <si>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</si>
  <si>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</si>
  <si>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</si>
  <si>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</si>
  <si>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</si>
  <si>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</si>
  <si>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</si>
  <si>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</si>
  <si>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</si>
  <si>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</si>
  <si>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</si>
  <si>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</si>
  <si>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</si>
  <si>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</si>
  <si>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с.Малая Кема</t>
  </si>
  <si>
    <t>Валовая прибыль (убыток) от реализации электрической энергии
(п.5 - п.7)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</si>
</sst>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164" fontId="6" fillId="0" borderId="2" xfId="0" applyNumberFormat="1" applyFont="1" applyFill="1" applyBorder="1"/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9" fillId="0" borderId="2" xfId="0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A9" sqref="A9:XFD10"/>
    </sheetView>
  </sheetViews>
  <sheetFormatPr defaultRowHeight="33.950000000000003" customHeight="1"/>
  <cols>
    <col min="1" max="1" width="7.5703125" style="22" customWidth="1"/>
    <col min="2" max="2" width="84.5703125" style="22" customWidth="1"/>
    <col min="3" max="3" width="13.5703125" style="23" customWidth="1"/>
    <col min="4" max="4" width="20" style="22" customWidth="1"/>
    <col min="5" max="5" width="5.28515625" style="22" customWidth="1"/>
    <col min="6" max="16384" width="9.140625" style="22"/>
  </cols>
  <sheetData>
    <row r="1" spans="1:4" ht="6" customHeight="1">
      <c r="D1" s="24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44</v>
      </c>
      <c r="B3" s="48"/>
      <c r="C3" s="48"/>
      <c r="D3" s="48"/>
    </row>
    <row r="4" spans="1:4" ht="21.75" customHeight="1">
      <c r="A4" s="49" t="s">
        <v>47</v>
      </c>
      <c r="B4" s="49"/>
      <c r="C4" s="49"/>
      <c r="D4" s="49"/>
    </row>
    <row r="5" spans="1:4" ht="4.5" customHeight="1">
      <c r="A5" s="25"/>
      <c r="B5" s="25"/>
      <c r="C5" s="25"/>
      <c r="D5" s="25"/>
    </row>
    <row r="6" spans="1:4" ht="48" customHeight="1">
      <c r="A6" s="26" t="s">
        <v>1</v>
      </c>
      <c r="B6" s="26" t="s">
        <v>2</v>
      </c>
      <c r="C6" s="26" t="s">
        <v>3</v>
      </c>
      <c r="D6" s="41" t="s">
        <v>45</v>
      </c>
    </row>
    <row r="7" spans="1:4" ht="21" customHeight="1">
      <c r="A7" s="27">
        <v>1</v>
      </c>
      <c r="B7" s="27">
        <v>2</v>
      </c>
      <c r="C7" s="27">
        <v>3</v>
      </c>
      <c r="D7" s="27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1" t="s">
        <v>28</v>
      </c>
      <c r="B9" s="28" t="s">
        <v>30</v>
      </c>
      <c r="C9" s="32" t="s">
        <v>31</v>
      </c>
      <c r="D9" s="34">
        <v>899.4</v>
      </c>
    </row>
    <row r="10" spans="1:4" ht="30.95" customHeight="1">
      <c r="A10" s="1" t="s">
        <v>11</v>
      </c>
      <c r="B10" s="28" t="s">
        <v>33</v>
      </c>
      <c r="C10" s="32" t="s">
        <v>31</v>
      </c>
      <c r="D10" s="34">
        <v>871.8</v>
      </c>
    </row>
    <row r="11" spans="1:4" ht="30.95" customHeight="1">
      <c r="A11" s="1" t="s">
        <v>16</v>
      </c>
      <c r="B11" s="28" t="s">
        <v>36</v>
      </c>
      <c r="C11" s="32" t="s">
        <v>6</v>
      </c>
      <c r="D11" s="34">
        <v>12.1</v>
      </c>
    </row>
    <row r="12" spans="1:4" ht="30.95" customHeight="1">
      <c r="A12" s="1" t="s">
        <v>22</v>
      </c>
      <c r="B12" s="28" t="s">
        <v>34</v>
      </c>
      <c r="C12" s="32" t="s">
        <v>31</v>
      </c>
      <c r="D12" s="34">
        <v>765.96299999999997</v>
      </c>
    </row>
    <row r="13" spans="1:4" ht="30.95" customHeight="1">
      <c r="A13" s="2" t="s">
        <v>32</v>
      </c>
      <c r="B13" s="33" t="s">
        <v>40</v>
      </c>
      <c r="C13" s="32" t="s">
        <v>31</v>
      </c>
      <c r="D13" s="35">
        <v>552.65899999999999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2">
        <f>A12+1</f>
        <v>5</v>
      </c>
      <c r="B15" s="29" t="s">
        <v>29</v>
      </c>
      <c r="C15" s="31" t="s">
        <v>8</v>
      </c>
      <c r="D15" s="36">
        <v>4881.2</v>
      </c>
    </row>
    <row r="16" spans="1:4" ht="49.5" customHeight="1">
      <c r="A16" s="2">
        <f>A15+1</f>
        <v>6</v>
      </c>
      <c r="B16" s="28" t="s">
        <v>37</v>
      </c>
      <c r="C16" s="40" t="s">
        <v>8</v>
      </c>
      <c r="D16" s="36">
        <v>10290.5</v>
      </c>
    </row>
    <row r="17" spans="1:4" ht="21" customHeight="1">
      <c r="A17" s="2">
        <f>A16+1</f>
        <v>7</v>
      </c>
      <c r="B17" s="28" t="s">
        <v>41</v>
      </c>
      <c r="C17" s="40" t="s">
        <v>8</v>
      </c>
      <c r="D17" s="36">
        <v>9410.1</v>
      </c>
    </row>
    <row r="18" spans="1:4" ht="36" customHeight="1">
      <c r="A18" s="2">
        <f>A17+1</f>
        <v>8</v>
      </c>
      <c r="B18" s="28" t="s">
        <v>48</v>
      </c>
      <c r="C18" s="40" t="s">
        <v>8</v>
      </c>
      <c r="D18" s="36">
        <f>D15-D17</f>
        <v>-4528.9000000000005</v>
      </c>
    </row>
    <row r="19" spans="1:4" ht="33.950000000000003" customHeight="1">
      <c r="A19" s="2">
        <f>A18+1</f>
        <v>9</v>
      </c>
      <c r="B19" s="28" t="s">
        <v>38</v>
      </c>
      <c r="C19" s="40" t="s">
        <v>8</v>
      </c>
      <c r="D19" s="36">
        <v>5751.6</v>
      </c>
    </row>
    <row r="20" spans="1:4" ht="33.950000000000003" customHeight="1">
      <c r="D20" s="42"/>
    </row>
    <row r="21" spans="1:4" ht="33.950000000000003" customHeight="1">
      <c r="D21" s="42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4" sqref="C14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52" t="s">
        <v>42</v>
      </c>
      <c r="B2" s="52"/>
      <c r="C2" s="52"/>
      <c r="D2" s="52"/>
      <c r="E2" s="52"/>
      <c r="F2" s="52"/>
      <c r="G2" s="52"/>
      <c r="H2" s="52"/>
    </row>
    <row r="3" spans="1:8" ht="5.25" customHeight="1">
      <c r="A3" s="21"/>
      <c r="B3" s="21"/>
      <c r="C3" s="21"/>
    </row>
    <row r="4" spans="1:8" ht="20.25" customHeight="1">
      <c r="A4" s="39" t="s">
        <v>47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3" t="s">
        <v>10</v>
      </c>
      <c r="B6" s="53" t="s">
        <v>2</v>
      </c>
      <c r="C6" s="56" t="s">
        <v>43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39</v>
      </c>
      <c r="C10" s="37">
        <f>4405.9+259.1</f>
        <v>4665</v>
      </c>
    </row>
    <row r="11" spans="1:8" s="10" customFormat="1" ht="31.5">
      <c r="A11" s="12" t="s">
        <v>11</v>
      </c>
      <c r="B11" s="9" t="s">
        <v>12</v>
      </c>
      <c r="C11" s="37">
        <f>SUM(C12:C13)</f>
        <v>2709.8</v>
      </c>
    </row>
    <row r="12" spans="1:8" ht="18" customHeight="1">
      <c r="A12" s="11" t="s">
        <v>13</v>
      </c>
      <c r="B12" s="13" t="s">
        <v>14</v>
      </c>
      <c r="C12" s="38">
        <v>2150.8000000000002</v>
      </c>
    </row>
    <row r="13" spans="1:8" ht="18" customHeight="1">
      <c r="A13" s="11" t="s">
        <v>15</v>
      </c>
      <c r="B13" s="13" t="s">
        <v>35</v>
      </c>
      <c r="C13" s="38">
        <v>559</v>
      </c>
    </row>
    <row r="14" spans="1:8" s="10" customFormat="1" ht="18" customHeight="1">
      <c r="A14" s="8" t="s">
        <v>16</v>
      </c>
      <c r="B14" s="14" t="s">
        <v>17</v>
      </c>
      <c r="C14" s="57">
        <f>SUM(C15:C16)</f>
        <v>0.1</v>
      </c>
    </row>
    <row r="15" spans="1:8" ht="18" customHeight="1">
      <c r="A15" s="11" t="s">
        <v>18</v>
      </c>
      <c r="B15" s="13" t="s">
        <v>19</v>
      </c>
      <c r="C15" s="38"/>
    </row>
    <row r="16" spans="1:8" ht="18" customHeight="1">
      <c r="A16" s="11" t="s">
        <v>20</v>
      </c>
      <c r="B16" s="13" t="s">
        <v>21</v>
      </c>
      <c r="C16" s="43">
        <v>0.1</v>
      </c>
    </row>
    <row r="17" spans="1:5" s="10" customFormat="1" ht="18" customHeight="1">
      <c r="A17" s="8" t="s">
        <v>22</v>
      </c>
      <c r="B17" s="14" t="s">
        <v>23</v>
      </c>
      <c r="C17" s="37">
        <f>120+566.1</f>
        <v>686.1</v>
      </c>
    </row>
    <row r="18" spans="1:5" s="10" customFormat="1" ht="31.5">
      <c r="A18" s="11" t="s">
        <v>24</v>
      </c>
      <c r="B18" s="15" t="s">
        <v>25</v>
      </c>
      <c r="C18" s="38">
        <f>C19-C10-C11-C14-C17</f>
        <v>1349.1000000000004</v>
      </c>
      <c r="E18" s="30"/>
    </row>
    <row r="19" spans="1:5" s="10" customFormat="1" ht="20.25" customHeight="1">
      <c r="A19" s="8" t="s">
        <v>5</v>
      </c>
      <c r="B19" s="14" t="s">
        <v>26</v>
      </c>
      <c r="C19" s="37">
        <v>9410.1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51" t="s">
        <v>46</v>
      </c>
      <c r="B21" s="51"/>
      <c r="C21" s="51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2011-04-13T04:08:17Z</cp:lastPrinted>
  <dcterms:created xsi:type="dcterms:W3CDTF">2010-09-03T05:16:10Z</dcterms:created>
  <dcterms:modified xsi:type="dcterms:W3CDTF">2011-04-13T06:15:57Z</dcterms:modified>
</cp:coreProperties>
</file>